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Tabla Frecuenci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 s="1"/>
  <c r="K8" i="1"/>
  <c r="K7" i="1"/>
  <c r="J12" i="1"/>
  <c r="J8" i="1"/>
  <c r="J9" i="1"/>
  <c r="J10" i="1"/>
  <c r="J11" i="1"/>
  <c r="J7" i="1"/>
  <c r="I9" i="1"/>
  <c r="I10" i="1"/>
  <c r="I11" i="1" s="1"/>
  <c r="I8" i="1"/>
  <c r="I7" i="1"/>
  <c r="H7" i="1"/>
  <c r="G8" i="1" l="1"/>
  <c r="G9" i="1"/>
  <c r="G10" i="1"/>
  <c r="G11" i="1"/>
  <c r="G7" i="1"/>
  <c r="E9" i="1"/>
  <c r="E10" i="1"/>
  <c r="F8" i="1"/>
  <c r="F9" i="1"/>
  <c r="F10" i="1"/>
  <c r="E11" i="1" s="1"/>
  <c r="F11" i="1" s="1"/>
  <c r="F7" i="1"/>
  <c r="E8" i="1" s="1"/>
  <c r="C12" i="1"/>
  <c r="C11" i="1"/>
  <c r="B10" i="1"/>
  <c r="B9" i="1"/>
  <c r="B8" i="1"/>
  <c r="B7" i="1"/>
</calcChain>
</file>

<file path=xl/sharedStrings.xml><?xml version="1.0" encoding="utf-8"?>
<sst xmlns="http://schemas.openxmlformats.org/spreadsheetml/2006/main" count="16" uniqueCount="16">
  <si>
    <t>Marca de clase</t>
  </si>
  <si>
    <t>Frecuencia absoluta</t>
  </si>
  <si>
    <t>Frecuencia acumulada</t>
  </si>
  <si>
    <t>Frecuencia relativa</t>
  </si>
  <si>
    <t>Frec. relativa acumulada</t>
  </si>
  <si>
    <t>Total</t>
  </si>
  <si>
    <t>Límite superior</t>
  </si>
  <si>
    <t>Límite inferior</t>
  </si>
  <si>
    <t>Cálculo de intervalos</t>
  </si>
  <si>
    <t>Rango (R)</t>
  </si>
  <si>
    <t>Valor máximo (Xmax)</t>
  </si>
  <si>
    <t>Valor mínimo (Xmin)</t>
  </si>
  <si>
    <t>Número de datos</t>
  </si>
  <si>
    <t>Número de intervalos (k)</t>
  </si>
  <si>
    <t>Amplitud (A)</t>
  </si>
  <si>
    <t>Una tienda en línea registra el tiempo que tarda la empresa de correos en hacer llegar su mercancía (productos) a los clientes. Los tiempos en días registrados son los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</si>
</sst>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8CDF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0" fillId="0" borderId="19" xfId="0" applyBorder="1"/>
    <xf numFmtId="0" fontId="0" fillId="0" borderId="20" xfId="0" applyBorder="1"/>
    <xf numFmtId="0" fontId="1" fillId="2" borderId="7" xfId="0" applyFont="1" applyFill="1" applyBorder="1"/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21" xfId="0" applyBorder="1"/>
    <xf numFmtId="9" fontId="3" fillId="0" borderId="18" xfId="1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8CD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D1" zoomScale="136" zoomScaleNormal="136" workbookViewId="0">
      <selection activeCell="L6" sqref="L6"/>
    </sheetView>
  </sheetViews>
  <sheetFormatPr baseColWidth="10" defaultRowHeight="15" x14ac:dyDescent="0.25"/>
  <cols>
    <col min="1" max="1" width="22.85546875" customWidth="1"/>
    <col min="3" max="3" width="12.28515625" customWidth="1"/>
    <col min="4" max="4" width="3.7109375" customWidth="1"/>
    <col min="5" max="12" width="12.28515625" customWidth="1"/>
  </cols>
  <sheetData>
    <row r="1" spans="1:14" ht="15.75" x14ac:dyDescent="0.25">
      <c r="A1" s="34" t="s">
        <v>15</v>
      </c>
      <c r="B1" s="34"/>
      <c r="E1" s="16">
        <v>2</v>
      </c>
      <c r="F1" s="17">
        <v>7</v>
      </c>
      <c r="G1" s="17">
        <v>10</v>
      </c>
      <c r="H1" s="17">
        <v>16</v>
      </c>
      <c r="I1" s="18">
        <v>19</v>
      </c>
    </row>
    <row r="2" spans="1:14" ht="15.75" x14ac:dyDescent="0.25">
      <c r="A2" s="34"/>
      <c r="B2" s="34"/>
      <c r="E2" s="9">
        <v>22</v>
      </c>
      <c r="F2" s="7">
        <v>6</v>
      </c>
      <c r="G2" s="7">
        <v>25</v>
      </c>
      <c r="H2" s="7">
        <v>5</v>
      </c>
      <c r="I2" s="19">
        <v>20</v>
      </c>
    </row>
    <row r="3" spans="1:14" ht="15.75" x14ac:dyDescent="0.25">
      <c r="A3" s="34"/>
      <c r="B3" s="34"/>
      <c r="E3" s="9">
        <v>13</v>
      </c>
      <c r="F3" s="7">
        <v>32</v>
      </c>
      <c r="G3" s="7">
        <v>13</v>
      </c>
      <c r="H3" s="7">
        <v>29</v>
      </c>
      <c r="I3" s="19">
        <v>18</v>
      </c>
    </row>
    <row r="4" spans="1:14" ht="16.5" thickBot="1" x14ac:dyDescent="0.3">
      <c r="A4" s="34"/>
      <c r="B4" s="34"/>
      <c r="E4" s="20">
        <v>20</v>
      </c>
      <c r="F4" s="21">
        <v>13</v>
      </c>
      <c r="G4" s="21">
        <v>6</v>
      </c>
      <c r="H4" s="21">
        <v>12</v>
      </c>
      <c r="I4" s="22">
        <v>35</v>
      </c>
    </row>
    <row r="5" spans="1:14" ht="15.75" thickBot="1" x14ac:dyDescent="0.3"/>
    <row r="6" spans="1:14" ht="30.75" customHeight="1" thickBot="1" x14ac:dyDescent="0.3">
      <c r="A6" s="29" t="s">
        <v>8</v>
      </c>
      <c r="B6" s="30"/>
      <c r="E6" s="23" t="s">
        <v>7</v>
      </c>
      <c r="F6" s="24" t="s">
        <v>6</v>
      </c>
      <c r="G6" s="24" t="s">
        <v>0</v>
      </c>
      <c r="H6" s="24" t="s">
        <v>1</v>
      </c>
      <c r="I6" s="24" t="s">
        <v>2</v>
      </c>
      <c r="J6" s="24" t="s">
        <v>3</v>
      </c>
      <c r="K6" s="25" t="s">
        <v>4</v>
      </c>
      <c r="L6" s="1"/>
    </row>
    <row r="7" spans="1:14" ht="15.75" x14ac:dyDescent="0.25">
      <c r="A7" s="5" t="s">
        <v>12</v>
      </c>
      <c r="B7" s="6">
        <f>COUNT(E1:I4)</f>
        <v>20</v>
      </c>
      <c r="E7" s="12">
        <v>0</v>
      </c>
      <c r="F7" s="13">
        <f>E7+$B$12</f>
        <v>7</v>
      </c>
      <c r="G7" s="14">
        <f>+(E7+F7)/2</f>
        <v>3.5</v>
      </c>
      <c r="H7" s="15">
        <f>FREQUENCY(E1:I4,F7:F11)</f>
        <v>5</v>
      </c>
      <c r="I7" s="14">
        <f>H7</f>
        <v>5</v>
      </c>
      <c r="J7" s="36">
        <f>H7/$H$12</f>
        <v>0.25</v>
      </c>
      <c r="K7" s="38">
        <f>J7</f>
        <v>0.25</v>
      </c>
    </row>
    <row r="8" spans="1:14" ht="15.75" x14ac:dyDescent="0.25">
      <c r="A8" s="2" t="s">
        <v>10</v>
      </c>
      <c r="B8" s="3">
        <f>MAX(E1:I4)</f>
        <v>35</v>
      </c>
      <c r="E8" s="10">
        <f>F7+1</f>
        <v>8</v>
      </c>
      <c r="F8" s="13">
        <f t="shared" ref="F8:F11" si="0">E8+$B$12</f>
        <v>15</v>
      </c>
      <c r="G8" s="14">
        <f t="shared" ref="G8:G11" si="1">+(E8+F8)/2</f>
        <v>11.5</v>
      </c>
      <c r="H8" s="15">
        <v>5</v>
      </c>
      <c r="I8" s="8">
        <f>I7+H8</f>
        <v>10</v>
      </c>
      <c r="J8" s="36">
        <f t="shared" ref="J8:J11" si="2">H8/$H$12</f>
        <v>0.25</v>
      </c>
      <c r="K8" s="39">
        <f>K7+J8</f>
        <v>0.5</v>
      </c>
      <c r="L8" s="39"/>
      <c r="M8" s="39"/>
      <c r="N8" s="39"/>
    </row>
    <row r="9" spans="1:14" ht="15.75" x14ac:dyDescent="0.25">
      <c r="A9" s="2" t="s">
        <v>11</v>
      </c>
      <c r="B9" s="3">
        <f>MIN(E1:I4)</f>
        <v>2</v>
      </c>
      <c r="E9" s="10">
        <f t="shared" ref="E9:E11" si="3">F8+1</f>
        <v>16</v>
      </c>
      <c r="F9" s="13">
        <f t="shared" si="0"/>
        <v>23</v>
      </c>
      <c r="G9" s="14">
        <f t="shared" si="1"/>
        <v>19.5</v>
      </c>
      <c r="H9" s="15">
        <v>6</v>
      </c>
      <c r="I9" s="8">
        <f t="shared" ref="I9:I12" si="4">I8+H9</f>
        <v>16</v>
      </c>
      <c r="J9" s="36">
        <f t="shared" si="2"/>
        <v>0.3</v>
      </c>
      <c r="K9" s="39">
        <f t="shared" ref="K9:K11" si="5">K8+J9</f>
        <v>0.8</v>
      </c>
    </row>
    <row r="10" spans="1:14" ht="15.75" x14ac:dyDescent="0.25">
      <c r="A10" s="2" t="s">
        <v>9</v>
      </c>
      <c r="B10" s="3">
        <f>B8-B9</f>
        <v>33</v>
      </c>
      <c r="E10" s="10">
        <f t="shared" si="3"/>
        <v>24</v>
      </c>
      <c r="F10" s="13">
        <f t="shared" si="0"/>
        <v>31</v>
      </c>
      <c r="G10" s="14">
        <f t="shared" si="1"/>
        <v>27.5</v>
      </c>
      <c r="H10" s="15">
        <v>2</v>
      </c>
      <c r="I10" s="8">
        <f t="shared" si="4"/>
        <v>18</v>
      </c>
      <c r="J10" s="36">
        <f t="shared" si="2"/>
        <v>0.1</v>
      </c>
      <c r="K10" s="39">
        <f t="shared" si="5"/>
        <v>0.9</v>
      </c>
    </row>
    <row r="11" spans="1:14" ht="16.5" thickBot="1" x14ac:dyDescent="0.3">
      <c r="A11" s="2" t="s">
        <v>13</v>
      </c>
      <c r="B11" s="3">
        <v>5</v>
      </c>
      <c r="C11" s="26">
        <f>1+3.322*LOG10(B7)</f>
        <v>5.3220216455957461</v>
      </c>
      <c r="E11" s="10">
        <f t="shared" si="3"/>
        <v>32</v>
      </c>
      <c r="F11" s="13">
        <f t="shared" si="0"/>
        <v>39</v>
      </c>
      <c r="G11" s="14">
        <f t="shared" si="1"/>
        <v>35.5</v>
      </c>
      <c r="H11" s="15">
        <v>2</v>
      </c>
      <c r="I11" s="8">
        <f t="shared" si="4"/>
        <v>20</v>
      </c>
      <c r="J11" s="36">
        <f t="shared" si="2"/>
        <v>0.1</v>
      </c>
      <c r="K11" s="39">
        <f t="shared" si="5"/>
        <v>1</v>
      </c>
    </row>
    <row r="12" spans="1:14" ht="16.5" thickBot="1" x14ac:dyDescent="0.3">
      <c r="A12" s="4" t="s">
        <v>14</v>
      </c>
      <c r="B12" s="28">
        <v>7</v>
      </c>
      <c r="C12" s="27">
        <f>B10/B11</f>
        <v>6.6</v>
      </c>
      <c r="E12" s="31" t="s">
        <v>5</v>
      </c>
      <c r="F12" s="32"/>
      <c r="G12" s="33"/>
      <c r="H12" s="9">
        <v>20</v>
      </c>
      <c r="I12" s="8"/>
      <c r="J12" s="37">
        <f>SUM(J7:J11)</f>
        <v>1</v>
      </c>
      <c r="K12" s="11"/>
    </row>
    <row r="13" spans="1:14" x14ac:dyDescent="0.25">
      <c r="H13" s="35"/>
    </row>
  </sheetData>
  <mergeCells count="3">
    <mergeCell ref="A6:B6"/>
    <mergeCell ref="E12:G12"/>
    <mergeCell ref="A1:B4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Frecuencia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Usuario</cp:lastModifiedBy>
  <dcterms:created xsi:type="dcterms:W3CDTF">2018-08-17T21:40:32Z</dcterms:created>
  <dcterms:modified xsi:type="dcterms:W3CDTF">2025-10-27T14:50:35Z</dcterms:modified>
</cp:coreProperties>
</file>